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wawa\Desktop\CIMMYT-EA Selected Hybrids for Potential Allocation (Jan 25, 2017)\"/>
    </mc:Choice>
  </mc:AlternateContent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8" i="1" l="1"/>
  <c r="Q13" i="1" l="1"/>
  <c r="Q14" i="1"/>
  <c r="Q15" i="1"/>
  <c r="Q16" i="1"/>
  <c r="Q17" i="1"/>
  <c r="Q12" i="1"/>
  <c r="Q10" i="1"/>
  <c r="Q9" i="1"/>
  <c r="Q7" i="1"/>
  <c r="Q8" i="1"/>
</calcChain>
</file>

<file path=xl/sharedStrings.xml><?xml version="1.0" encoding="utf-8"?>
<sst xmlns="http://schemas.openxmlformats.org/spreadsheetml/2006/main" count="127" uniqueCount="97">
  <si>
    <t>Lodging</t>
  </si>
  <si>
    <t>Entry</t>
  </si>
  <si>
    <t>Mean</t>
  </si>
  <si>
    <t>LSD (0.05)</t>
  </si>
  <si>
    <t>H</t>
  </si>
  <si>
    <t>MSe</t>
  </si>
  <si>
    <t>CV</t>
  </si>
  <si>
    <t>p</t>
  </si>
  <si>
    <t>d</t>
  </si>
  <si>
    <t>cm</t>
  </si>
  <si>
    <t>0-1</t>
  </si>
  <si>
    <t>%</t>
  </si>
  <si>
    <t>1-5</t>
  </si>
  <si>
    <t>ME-A</t>
  </si>
  <si>
    <t>Opt</t>
  </si>
  <si>
    <t>ME_A</t>
  </si>
  <si>
    <t>HD</t>
  </si>
  <si>
    <t>ME-D</t>
  </si>
  <si>
    <t>ME-B</t>
  </si>
  <si>
    <t>ME-C</t>
  </si>
  <si>
    <t>RS</t>
  </si>
  <si>
    <t>Comment</t>
  </si>
  <si>
    <t>Hybrid</t>
  </si>
  <si>
    <t>Relative grain yield</t>
  </si>
  <si>
    <t>Gray Leaf Spot</t>
  </si>
  <si>
    <t>Common Rust</t>
  </si>
  <si>
    <t>Leaf Blight</t>
  </si>
  <si>
    <t>(GLS)</t>
  </si>
  <si>
    <t>(P.sorg)</t>
  </si>
  <si>
    <t>(E.turc.)</t>
  </si>
  <si>
    <t>-----------------------------t/ha---------------------------------------</t>
  </si>
  <si>
    <t>Low</t>
  </si>
  <si>
    <t>N</t>
  </si>
  <si>
    <t>P</t>
  </si>
  <si>
    <t>pH</t>
  </si>
  <si>
    <t>Opt = Optimum (53, 000 plants) ; HD = high density (80, 000 plants); RS = Random stress; N= Nitrogen; P= phosphorus; pH = soil pH (acidity)</t>
  </si>
  <si>
    <t>nLoc</t>
  </si>
  <si>
    <t>Available</t>
  </si>
  <si>
    <t>ME = Mega-environment; ME-A, -B, -C, -D = Mega-environment A, B, C, D</t>
  </si>
  <si>
    <t>Local Check</t>
  </si>
  <si>
    <t>RL = Root lodging at root expressed as percent of plants lodged to total number of plants in a plot</t>
  </si>
  <si>
    <t>SL = Stem lodging expressed as percent of number of plants lodged (stem) to total number of plants in a plot</t>
  </si>
  <si>
    <t>Commercial check</t>
  </si>
  <si>
    <t>Maize Streak Virus</t>
  </si>
  <si>
    <t>(MSV)</t>
  </si>
  <si>
    <t>Ears per Plant</t>
  </si>
  <si>
    <t>Number</t>
  </si>
  <si>
    <t>#</t>
  </si>
  <si>
    <t>Bad Husk Cover</t>
  </si>
  <si>
    <t>1-9</t>
  </si>
  <si>
    <t>(RL)</t>
  </si>
  <si>
    <t>(SL)</t>
  </si>
  <si>
    <t>Ear Aspect</t>
  </si>
  <si>
    <t>Plant Aspect</t>
  </si>
  <si>
    <t>Ear Rots</t>
  </si>
  <si>
    <t>(ER)</t>
  </si>
  <si>
    <t>HS</t>
  </si>
  <si>
    <t>PS</t>
  </si>
  <si>
    <t>ES</t>
  </si>
  <si>
    <t>CKH160058</t>
  </si>
  <si>
    <t>CKH160055</t>
  </si>
  <si>
    <t>CKH160047</t>
  </si>
  <si>
    <t>CKH160049</t>
  </si>
  <si>
    <t>WE1101</t>
  </si>
  <si>
    <t>CKH12600</t>
  </si>
  <si>
    <t>CKH10717</t>
  </si>
  <si>
    <t>H516</t>
  </si>
  <si>
    <t>WH505</t>
  </si>
  <si>
    <t>Pioneer 30G19</t>
  </si>
  <si>
    <t>Internal WEMA check</t>
  </si>
  <si>
    <t>Internal WEMA IMAS check</t>
  </si>
  <si>
    <t>Internal DTMA  check</t>
  </si>
  <si>
    <t>NA</t>
  </si>
  <si>
    <t xml:space="preserve">Mean yield performance and agronomic attributes of available elite Intermediate maturity CIMMYT pre-commercial hybrids vis-à-vis commercial and internal genetic check hybrids in East Africa 2016 Regional Trial (WWT-IHYB16) </t>
  </si>
  <si>
    <t>Grain Moist.</t>
  </si>
  <si>
    <t>Grain Text</t>
  </si>
  <si>
    <t>Days to 50% Anthesis</t>
  </si>
  <si>
    <t>Days to 50% silking</t>
  </si>
  <si>
    <t>Anthesis-silking Interval (ASI) of the hybrid</t>
  </si>
  <si>
    <t>Plant height</t>
  </si>
  <si>
    <t>Ear height</t>
  </si>
  <si>
    <t>Ear Position</t>
  </si>
  <si>
    <t>Ratio</t>
  </si>
  <si>
    <t>MLN Score (under Artificial Inoculation at Naivasha)</t>
  </si>
  <si>
    <t>Relative grain yield: % grain yield of an entry against the overall trial mean grain yield</t>
  </si>
  <si>
    <t xml:space="preserve">Diseases scored on 1-5 scale: 1 = Resistant; 3 = Tolerant, 5 = Highly susceptible </t>
  </si>
  <si>
    <t>Maize Lethal Necrosis (MLN) score: = 1-9: 1 = Highly resistant; 5 = Tolerant; 9 = Highly susceptible</t>
  </si>
  <si>
    <t>Notes:</t>
  </si>
  <si>
    <t xml:space="preserve">LGB </t>
  </si>
  <si>
    <t>MW</t>
  </si>
  <si>
    <t>Stemborer scored</t>
  </si>
  <si>
    <t>Dust weight</t>
  </si>
  <si>
    <t>LGB: Larger Grain Borer; MW: Maize Weevil</t>
  </si>
  <si>
    <t>g</t>
  </si>
  <si>
    <t>Difference in flowering between Male &amp; Female Parents</t>
  </si>
  <si>
    <t>Ear position values are ratios of ear height to plant height, small values indicate low ear position; large values indicate high ear position.</t>
  </si>
  <si>
    <t>Kernel texture rated on 1-5 scale: 1 = flint, 5= 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</si>
</sst>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8"/>
      <name val="ArialNarrow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</font>
    <font>
      <b/>
      <sz val="10"/>
      <name val="ArialNarrow"/>
    </font>
    <font>
      <sz val="10"/>
      <name val="ArialNarrow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3" fillId="2" borderId="0" xfId="2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2" fontId="3" fillId="2" borderId="0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2" fontId="5" fillId="2" borderId="0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left" vertical="center"/>
    </xf>
    <xf numFmtId="0" fontId="6" fillId="0" borderId="0" xfId="0" applyFont="1"/>
    <xf numFmtId="164" fontId="3" fillId="0" borderId="0" xfId="2" applyNumberFormat="1" applyFont="1" applyBorder="1" applyAlignment="1" applyProtection="1">
      <alignment horizontal="center" vertical="center"/>
    </xf>
    <xf numFmtId="2" fontId="3" fillId="0" borderId="0" xfId="2" applyNumberFormat="1" applyFont="1" applyBorder="1" applyAlignment="1" applyProtection="1">
      <alignment horizontal="center" vertical="center"/>
    </xf>
    <xf numFmtId="164" fontId="3" fillId="0" borderId="0" xfId="2" quotePrefix="1" applyNumberFormat="1" applyFont="1" applyBorder="1" applyAlignment="1" applyProtection="1">
      <alignment horizontal="center"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2" borderId="1" xfId="1" applyFont="1" applyFill="1" applyBorder="1" applyAlignment="1">
      <alignment horizontal="left" vertical="center"/>
    </xf>
    <xf numFmtId="1" fontId="5" fillId="2" borderId="1" xfId="2" applyNumberFormat="1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2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ill="1"/>
    <xf numFmtId="2" fontId="8" fillId="0" borderId="0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11" fillId="0" borderId="0" xfId="2" applyNumberFormat="1" applyFont="1" applyFill="1" applyBorder="1" applyAlignment="1" applyProtection="1">
      <alignment horizontal="center" vertical="center"/>
    </xf>
    <xf numFmtId="2" fontId="11" fillId="0" borderId="1" xfId="2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164" fontId="11" fillId="0" borderId="1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2" applyFont="1" applyBorder="1" applyAlignment="1" applyProtection="1">
      <alignment horizontal="center" vertical="center" wrapText="1"/>
    </xf>
    <xf numFmtId="164" fontId="11" fillId="0" borderId="1" xfId="2" quotePrefix="1" applyNumberFormat="1" applyFont="1" applyBorder="1" applyAlignment="1" applyProtection="1">
      <alignment horizontal="center" vertical="center"/>
    </xf>
    <xf numFmtId="2" fontId="11" fillId="0" borderId="1" xfId="2" applyNumberFormat="1" applyFont="1" applyBorder="1" applyAlignment="1" applyProtection="1">
      <alignment horizontal="center" vertical="center"/>
    </xf>
    <xf numFmtId="49" fontId="11" fillId="0" borderId="3" xfId="2" applyNumberFormat="1" applyFont="1" applyFill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/>
    </xf>
    <xf numFmtId="1" fontId="3" fillId="4" borderId="0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15" fillId="2" borderId="1" xfId="2" applyFont="1" applyFill="1" applyBorder="1" applyAlignment="1">
      <alignment horizontal="center"/>
    </xf>
    <xf numFmtId="1" fontId="15" fillId="2" borderId="1" xfId="2" applyNumberFormat="1" applyFont="1" applyFill="1" applyBorder="1" applyAlignment="1">
      <alignment horizontal="center"/>
    </xf>
    <xf numFmtId="0" fontId="7" fillId="0" borderId="0" xfId="0" applyFont="1"/>
    <xf numFmtId="2" fontId="14" fillId="0" borderId="0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/>
    </xf>
    <xf numFmtId="2" fontId="14" fillId="0" borderId="0" xfId="1" applyNumberFormat="1" applyFont="1" applyBorder="1" applyAlignment="1">
      <alignment horizontal="center" vertical="center" wrapText="1"/>
    </xf>
    <xf numFmtId="2" fontId="11" fillId="2" borderId="0" xfId="2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top"/>
    </xf>
    <xf numFmtId="164" fontId="14" fillId="0" borderId="2" xfId="2" applyNumberFormat="1" applyFont="1" applyFill="1" applyBorder="1" applyAlignment="1" applyProtection="1">
      <alignment horizontal="center" vertical="top" wrapText="1"/>
    </xf>
    <xf numFmtId="2" fontId="14" fillId="0" borderId="2" xfId="2" applyNumberFormat="1" applyFont="1" applyFill="1" applyBorder="1" applyAlignment="1" applyProtection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11" fillId="0" borderId="2" xfId="2" applyNumberFormat="1" applyFont="1" applyFill="1" applyBorder="1" applyAlignment="1" applyProtection="1">
      <alignment horizontal="center" vertical="top" wrapText="1"/>
    </xf>
    <xf numFmtId="164" fontId="11" fillId="0" borderId="2" xfId="2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vertical="top"/>
    </xf>
    <xf numFmtId="164" fontId="17" fillId="0" borderId="0" xfId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0" fillId="0" borderId="0" xfId="0"/>
    <xf numFmtId="2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0" borderId="0" xfId="0" applyFont="1" applyBorder="1"/>
    <xf numFmtId="1" fontId="18" fillId="2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4" fillId="0" borderId="3" xfId="2" applyNumberFormat="1" applyFont="1" applyFill="1" applyBorder="1" applyAlignment="1" applyProtection="1">
      <alignment horizontal="center" vertical="top" wrapText="1"/>
    </xf>
    <xf numFmtId="164" fontId="19" fillId="5" borderId="0" xfId="2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/>
    <xf numFmtId="2" fontId="11" fillId="0" borderId="2" xfId="2" applyNumberFormat="1" applyFont="1" applyFill="1" applyBorder="1" applyAlignment="1" applyProtection="1">
      <alignment horizontal="center" vertical="top"/>
    </xf>
    <xf numFmtId="0" fontId="11" fillId="0" borderId="2" xfId="2" applyFont="1" applyFill="1" applyBorder="1" applyAlignment="1" applyProtection="1">
      <alignment horizontal="center" vertical="top"/>
    </xf>
    <xf numFmtId="0" fontId="11" fillId="0" borderId="1" xfId="2" applyFont="1" applyFill="1" applyBorder="1" applyAlignment="1" applyProtection="1">
      <alignment horizontal="center" vertical="top"/>
    </xf>
    <xf numFmtId="49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0" borderId="2" xfId="2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/>
  </cellXfs>
  <cellStyles count="4">
    <cellStyle name="Normal" xfId="0" builtinId="0"/>
    <cellStyle name="Normal 2" xfId="2"/>
    <cellStyle name="Normal 3" xfId="3"/>
    <cellStyle name="Normal_SheetEng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workbookViewId="0">
      <pane ySplit="4" topLeftCell="A21" activePane="bottomLeft" state="frozen"/>
      <selection pane="bottomLeft" activeCell="B34" sqref="B34"/>
    </sheetView>
  </sheetViews>
  <sheetFormatPr defaultRowHeight="15"/>
  <cols>
    <col min="1" max="1" width="4.42578125" bestFit="1" customWidth="1"/>
    <col min="2" max="2" width="22" customWidth="1"/>
    <col min="3" max="3" width="22.5703125" bestFit="1" customWidth="1"/>
    <col min="4" max="4" width="7.140625" customWidth="1"/>
    <col min="5" max="6" width="7.140625" hidden="1" customWidth="1"/>
    <col min="7" max="7" width="7.140625" customWidth="1"/>
    <col min="8" max="11" width="7.140625" hidden="1" customWidth="1"/>
    <col min="12" max="12" width="7.140625" customWidth="1"/>
    <col min="13" max="13" width="6.7109375" customWidth="1"/>
    <col min="14" max="14" width="5.5703125" customWidth="1"/>
    <col min="15" max="15" width="7.7109375" customWidth="1"/>
    <col min="16" max="16" width="8.28515625" customWidth="1"/>
    <col min="17" max="17" width="14.42578125" customWidth="1"/>
    <col min="18" max="18" width="14.42578125" style="80" customWidth="1"/>
    <col min="19" max="19" width="7.28515625" customWidth="1"/>
    <col min="20" max="20" width="7" customWidth="1"/>
    <col min="21" max="24" width="9.28515625" customWidth="1"/>
    <col min="25" max="26" width="8.140625" customWidth="1"/>
    <col min="27" max="27" width="6" bestFit="1" customWidth="1"/>
    <col min="28" max="28" width="11.85546875" customWidth="1"/>
    <col min="29" max="29" width="8.42578125" customWidth="1"/>
    <col min="30" max="30" width="8.7109375" customWidth="1"/>
    <col min="31" max="32" width="9.5703125" customWidth="1"/>
    <col min="33" max="33" width="8" customWidth="1"/>
    <col min="34" max="34" width="11.140625" bestFit="1" customWidth="1"/>
    <col min="35" max="35" width="10.7109375" customWidth="1"/>
    <col min="36" max="36" width="16.5703125" bestFit="1" customWidth="1"/>
  </cols>
  <sheetData>
    <row r="1" spans="1:36" s="40" customFormat="1" ht="23.25" customHeight="1">
      <c r="A1" s="89" t="s">
        <v>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3" spans="1:36" s="76" customFormat="1" ht="63.75" customHeight="1">
      <c r="A3" s="91" t="s">
        <v>1</v>
      </c>
      <c r="B3" s="91" t="s">
        <v>22</v>
      </c>
      <c r="C3" s="95" t="s">
        <v>21</v>
      </c>
      <c r="D3" s="69" t="s">
        <v>13</v>
      </c>
      <c r="E3" s="69" t="s">
        <v>15</v>
      </c>
      <c r="F3" s="69" t="s">
        <v>18</v>
      </c>
      <c r="G3" s="69" t="s">
        <v>19</v>
      </c>
      <c r="H3" s="69" t="s">
        <v>17</v>
      </c>
      <c r="I3" s="69" t="s">
        <v>31</v>
      </c>
      <c r="J3" s="69" t="s">
        <v>31</v>
      </c>
      <c r="K3" s="69" t="s">
        <v>31</v>
      </c>
      <c r="L3" s="98" t="s">
        <v>23</v>
      </c>
      <c r="M3" s="70" t="s">
        <v>74</v>
      </c>
      <c r="N3" s="70" t="s">
        <v>75</v>
      </c>
      <c r="O3" s="70" t="s">
        <v>76</v>
      </c>
      <c r="P3" s="70" t="s">
        <v>77</v>
      </c>
      <c r="Q3" s="70" t="s">
        <v>78</v>
      </c>
      <c r="R3" s="86" t="s">
        <v>94</v>
      </c>
      <c r="S3" s="70" t="s">
        <v>79</v>
      </c>
      <c r="T3" s="70" t="s">
        <v>80</v>
      </c>
      <c r="U3" s="70" t="s">
        <v>45</v>
      </c>
      <c r="V3" s="71" t="s">
        <v>81</v>
      </c>
      <c r="W3" s="72" t="s">
        <v>48</v>
      </c>
      <c r="X3" s="72" t="s">
        <v>52</v>
      </c>
      <c r="Y3" s="73" t="s">
        <v>53</v>
      </c>
      <c r="Z3" s="90" t="s">
        <v>0</v>
      </c>
      <c r="AA3" s="90"/>
      <c r="AB3" s="74" t="s">
        <v>83</v>
      </c>
      <c r="AC3" s="74" t="s">
        <v>43</v>
      </c>
      <c r="AD3" s="74" t="s">
        <v>24</v>
      </c>
      <c r="AE3" s="74" t="s">
        <v>25</v>
      </c>
      <c r="AF3" s="74" t="s">
        <v>26</v>
      </c>
      <c r="AG3" s="75" t="s">
        <v>54</v>
      </c>
      <c r="AH3" s="75" t="s">
        <v>88</v>
      </c>
      <c r="AI3" s="75" t="s">
        <v>89</v>
      </c>
      <c r="AJ3" s="75" t="s">
        <v>90</v>
      </c>
    </row>
    <row r="4" spans="1:36" s="41" customFormat="1" ht="11.25" customHeight="1">
      <c r="A4" s="92"/>
      <c r="B4" s="97"/>
      <c r="C4" s="96"/>
      <c r="D4" s="42" t="s">
        <v>14</v>
      </c>
      <c r="E4" s="43" t="s">
        <v>16</v>
      </c>
      <c r="F4" s="43" t="s">
        <v>14</v>
      </c>
      <c r="G4" s="42" t="s">
        <v>20</v>
      </c>
      <c r="H4" s="42" t="s">
        <v>14</v>
      </c>
      <c r="I4" s="42" t="s">
        <v>32</v>
      </c>
      <c r="J4" s="42" t="s">
        <v>33</v>
      </c>
      <c r="K4" s="42" t="s">
        <v>34</v>
      </c>
      <c r="L4" s="99"/>
      <c r="M4" s="44"/>
      <c r="N4" s="44"/>
      <c r="O4" s="44"/>
      <c r="P4" s="45"/>
      <c r="Q4" s="44"/>
      <c r="R4" s="44"/>
      <c r="S4" s="44"/>
      <c r="T4" s="44"/>
      <c r="U4" s="44" t="s">
        <v>46</v>
      </c>
      <c r="V4" s="46" t="s">
        <v>82</v>
      </c>
      <c r="W4" s="47" t="s">
        <v>56</v>
      </c>
      <c r="X4" s="47" t="s">
        <v>58</v>
      </c>
      <c r="Y4" s="47" t="s">
        <v>57</v>
      </c>
      <c r="Z4" s="46" t="s">
        <v>50</v>
      </c>
      <c r="AA4" s="45" t="s">
        <v>51</v>
      </c>
      <c r="AB4" s="48"/>
      <c r="AC4" s="49" t="s">
        <v>44</v>
      </c>
      <c r="AD4" s="44" t="s">
        <v>27</v>
      </c>
      <c r="AE4" s="44" t="s">
        <v>28</v>
      </c>
      <c r="AF4" s="44" t="s">
        <v>29</v>
      </c>
      <c r="AG4" s="45" t="s">
        <v>55</v>
      </c>
      <c r="AH4" s="45" t="s">
        <v>91</v>
      </c>
      <c r="AI4" s="45" t="s">
        <v>91</v>
      </c>
    </row>
    <row r="5" spans="1:36" s="41" customFormat="1" ht="17.25" customHeight="1">
      <c r="A5" s="50"/>
      <c r="B5" s="50"/>
      <c r="C5" s="50"/>
      <c r="D5" s="93" t="s">
        <v>30</v>
      </c>
      <c r="E5" s="94"/>
      <c r="F5" s="94"/>
      <c r="G5" s="94"/>
      <c r="H5" s="94"/>
      <c r="I5" s="94"/>
      <c r="J5" s="94"/>
      <c r="K5" s="94"/>
      <c r="L5" s="51" t="s">
        <v>11</v>
      </c>
      <c r="M5" s="48" t="s">
        <v>11</v>
      </c>
      <c r="N5" s="52" t="s">
        <v>12</v>
      </c>
      <c r="O5" s="48" t="s">
        <v>8</v>
      </c>
      <c r="P5" s="48" t="s">
        <v>8</v>
      </c>
      <c r="Q5" s="48" t="s">
        <v>8</v>
      </c>
      <c r="R5" s="48"/>
      <c r="S5" s="48" t="s">
        <v>9</v>
      </c>
      <c r="T5" s="48" t="s">
        <v>9</v>
      </c>
      <c r="U5" s="48" t="s">
        <v>47</v>
      </c>
      <c r="V5" s="53" t="s">
        <v>10</v>
      </c>
      <c r="W5" s="50" t="s">
        <v>11</v>
      </c>
      <c r="X5" s="54" t="s">
        <v>12</v>
      </c>
      <c r="Y5" s="88" t="s">
        <v>12</v>
      </c>
      <c r="Z5" s="53" t="s">
        <v>11</v>
      </c>
      <c r="AA5" s="53" t="s">
        <v>11</v>
      </c>
      <c r="AB5" s="56" t="s">
        <v>49</v>
      </c>
      <c r="AC5" s="55" t="s">
        <v>12</v>
      </c>
      <c r="AD5" s="52" t="s">
        <v>12</v>
      </c>
      <c r="AE5" s="52" t="s">
        <v>12</v>
      </c>
      <c r="AF5" s="52" t="s">
        <v>12</v>
      </c>
      <c r="AG5" s="44" t="s">
        <v>47</v>
      </c>
      <c r="AH5" s="85" t="s">
        <v>93</v>
      </c>
      <c r="AI5" s="85" t="s">
        <v>93</v>
      </c>
      <c r="AJ5" s="78" t="s">
        <v>12</v>
      </c>
    </row>
    <row r="6" spans="1:36">
      <c r="A6" s="9"/>
      <c r="B6" s="9"/>
      <c r="C6" s="9"/>
      <c r="E6" s="9"/>
      <c r="F6" s="9"/>
      <c r="G6" s="9"/>
      <c r="H6" s="9"/>
      <c r="I6" s="9"/>
      <c r="J6" s="9"/>
      <c r="K6" s="9"/>
      <c r="L6" s="9"/>
      <c r="M6" s="10"/>
      <c r="N6" s="12"/>
      <c r="P6" s="10"/>
      <c r="Q6" s="10"/>
      <c r="R6" s="10"/>
      <c r="T6" s="10"/>
      <c r="U6" s="10"/>
      <c r="V6" s="11"/>
      <c r="Z6" s="11"/>
      <c r="AA6" s="11"/>
      <c r="AB6" s="10"/>
      <c r="AC6" s="10"/>
      <c r="AD6" s="12"/>
      <c r="AE6" s="12"/>
      <c r="AF6" s="12"/>
      <c r="AG6" s="31"/>
      <c r="AH6" s="80"/>
      <c r="AI6" s="80"/>
      <c r="AJ6" s="80"/>
    </row>
    <row r="7" spans="1:36" ht="11.25" customHeight="1">
      <c r="A7" s="34">
        <v>38</v>
      </c>
      <c r="B7" s="38" t="s">
        <v>59</v>
      </c>
      <c r="C7" s="57" t="s">
        <v>37</v>
      </c>
      <c r="D7" s="23">
        <v>7.72</v>
      </c>
      <c r="E7" s="62"/>
      <c r="F7" s="22"/>
      <c r="G7" s="37">
        <v>3.5619999999999998</v>
      </c>
      <c r="H7" s="62"/>
      <c r="I7" s="62"/>
      <c r="J7" s="62"/>
      <c r="K7" s="62"/>
      <c r="L7" s="25">
        <v>112.94806144842721</v>
      </c>
      <c r="M7" s="25">
        <v>20.811</v>
      </c>
      <c r="N7" s="25">
        <v>2.6259999999999999</v>
      </c>
      <c r="O7" s="25">
        <v>69.353999999999999</v>
      </c>
      <c r="P7" s="25">
        <v>70.406999999999996</v>
      </c>
      <c r="Q7" s="63">
        <f t="shared" ref="Q7:Q10" si="0">P7-O7</f>
        <v>1.0529999999999973</v>
      </c>
      <c r="R7" s="63">
        <v>3</v>
      </c>
      <c r="S7" s="25">
        <v>235.82900000000001</v>
      </c>
      <c r="T7" s="25">
        <v>112.657</v>
      </c>
      <c r="U7" s="25">
        <v>1.004</v>
      </c>
      <c r="V7" s="25">
        <v>0.46600000000000003</v>
      </c>
      <c r="W7" s="25">
        <v>7.5990000000000002</v>
      </c>
      <c r="X7" s="25">
        <v>2.33</v>
      </c>
      <c r="Y7" s="25">
        <v>2.3809999999999998</v>
      </c>
      <c r="Z7" s="25">
        <v>1.6719999999999999</v>
      </c>
      <c r="AA7" s="25">
        <v>1.216</v>
      </c>
      <c r="AB7" s="63">
        <v>5.9909999999999997</v>
      </c>
      <c r="AC7" s="25">
        <v>1.284</v>
      </c>
      <c r="AD7" s="25">
        <v>1.345</v>
      </c>
      <c r="AE7" s="25">
        <v>1.3260000000000001</v>
      </c>
      <c r="AF7" s="25">
        <v>1.7749999999999999</v>
      </c>
      <c r="AG7" s="25">
        <v>4.1230000000000002</v>
      </c>
      <c r="AH7" s="79">
        <v>15.657</v>
      </c>
      <c r="AI7" s="79">
        <v>3.19</v>
      </c>
      <c r="AJ7" s="77">
        <v>2.7346959166000002</v>
      </c>
    </row>
    <row r="8" spans="1:36" ht="11.25" customHeight="1">
      <c r="A8" s="34">
        <v>35</v>
      </c>
      <c r="B8" s="38" t="s">
        <v>60</v>
      </c>
      <c r="C8" s="57" t="s">
        <v>37</v>
      </c>
      <c r="D8" s="23">
        <v>7.569</v>
      </c>
      <c r="E8" s="62"/>
      <c r="F8" s="62"/>
      <c r="G8" s="37">
        <v>3.1110000000000002</v>
      </c>
      <c r="H8" s="62"/>
      <c r="I8" s="62"/>
      <c r="J8" s="62"/>
      <c r="K8" s="62"/>
      <c r="L8" s="25">
        <v>110.73884418434528</v>
      </c>
      <c r="M8" s="25">
        <v>20.628</v>
      </c>
      <c r="N8" s="25">
        <v>1.504</v>
      </c>
      <c r="O8" s="25">
        <v>68.966999999999999</v>
      </c>
      <c r="P8" s="25">
        <v>70.396000000000001</v>
      </c>
      <c r="Q8" s="63">
        <f t="shared" si="0"/>
        <v>1.429000000000002</v>
      </c>
      <c r="R8" s="63">
        <v>1</v>
      </c>
      <c r="S8" s="25">
        <v>229.68299999999999</v>
      </c>
      <c r="T8" s="25">
        <v>113.485</v>
      </c>
      <c r="U8" s="25">
        <v>0.99399999999999999</v>
      </c>
      <c r="V8" s="25">
        <v>0.48</v>
      </c>
      <c r="W8" s="25">
        <v>6.4409999999999998</v>
      </c>
      <c r="X8" s="25">
        <v>2.1230000000000002</v>
      </c>
      <c r="Y8" s="25">
        <v>2.2450000000000001</v>
      </c>
      <c r="Z8" s="25">
        <v>3.0030000000000001</v>
      </c>
      <c r="AA8" s="25">
        <v>1.3220000000000001</v>
      </c>
      <c r="AB8" s="63">
        <v>5.9390000000000001</v>
      </c>
      <c r="AC8" s="25">
        <v>1.0860000000000001</v>
      </c>
      <c r="AD8" s="25">
        <v>1.2230000000000001</v>
      </c>
      <c r="AE8" s="25">
        <v>1.387</v>
      </c>
      <c r="AF8" s="25">
        <v>1.673</v>
      </c>
      <c r="AG8" s="25">
        <v>3.3039999999999998</v>
      </c>
      <c r="AH8" s="79">
        <v>17.484999999999999</v>
      </c>
      <c r="AI8" s="79">
        <v>6.8449999999999998</v>
      </c>
      <c r="AJ8" s="77">
        <v>3.3113836080999999</v>
      </c>
    </row>
    <row r="9" spans="1:36" ht="11.25" customHeight="1">
      <c r="A9" s="34">
        <v>27</v>
      </c>
      <c r="B9" s="38" t="s">
        <v>61</v>
      </c>
      <c r="C9" s="57" t="s">
        <v>37</v>
      </c>
      <c r="D9" s="23">
        <v>7.52</v>
      </c>
      <c r="E9" s="62"/>
      <c r="F9" s="62"/>
      <c r="G9" s="37">
        <v>2.5489999999999999</v>
      </c>
      <c r="H9" s="62"/>
      <c r="I9" s="62"/>
      <c r="J9" s="62"/>
      <c r="K9" s="62"/>
      <c r="L9" s="25">
        <v>110.02194586686174</v>
      </c>
      <c r="M9" s="25">
        <v>19.663</v>
      </c>
      <c r="N9" s="25">
        <v>3.1219999999999999</v>
      </c>
      <c r="O9" s="25">
        <v>68.501999999999995</v>
      </c>
      <c r="P9" s="25">
        <v>69.72</v>
      </c>
      <c r="Q9" s="63">
        <f t="shared" si="0"/>
        <v>1.2180000000000035</v>
      </c>
      <c r="R9" s="63">
        <v>2</v>
      </c>
      <c r="S9" s="25">
        <v>214.709</v>
      </c>
      <c r="T9" s="25">
        <v>93.283000000000001</v>
      </c>
      <c r="U9" s="25">
        <v>0.97899999999999998</v>
      </c>
      <c r="V9" s="25">
        <v>0.42599999999999999</v>
      </c>
      <c r="W9" s="25">
        <v>2.7160000000000002</v>
      </c>
      <c r="X9" s="25">
        <v>2.806</v>
      </c>
      <c r="Y9" s="25">
        <v>2.4590000000000001</v>
      </c>
      <c r="Z9" s="25">
        <v>2.496</v>
      </c>
      <c r="AA9" s="25">
        <v>2.1869999999999998</v>
      </c>
      <c r="AB9" s="63">
        <v>5.55</v>
      </c>
      <c r="AC9" s="25">
        <v>1.897</v>
      </c>
      <c r="AD9" s="25">
        <v>1.6910000000000001</v>
      </c>
      <c r="AE9" s="25">
        <v>1.7490000000000001</v>
      </c>
      <c r="AF9" s="25">
        <v>1.8320000000000001</v>
      </c>
      <c r="AG9" s="25">
        <v>4.1859999999999999</v>
      </c>
      <c r="AH9" s="79">
        <v>14.262</v>
      </c>
      <c r="AI9" s="79">
        <v>1.835</v>
      </c>
      <c r="AJ9" s="77">
        <v>2.4959696327000001</v>
      </c>
    </row>
    <row r="10" spans="1:36" ht="11.25" customHeight="1">
      <c r="A10" s="34">
        <v>29</v>
      </c>
      <c r="B10" s="38" t="s">
        <v>62</v>
      </c>
      <c r="C10" s="57" t="s">
        <v>37</v>
      </c>
      <c r="D10" s="23">
        <v>7.2919999999999998</v>
      </c>
      <c r="E10" s="64"/>
      <c r="F10" s="64"/>
      <c r="G10" s="37">
        <v>3.2360000000000002</v>
      </c>
      <c r="H10" s="64"/>
      <c r="I10" s="64"/>
      <c r="J10" s="64"/>
      <c r="K10" s="64"/>
      <c r="L10" s="25">
        <v>106.68617410387711</v>
      </c>
      <c r="M10" s="25">
        <v>20.038</v>
      </c>
      <c r="N10" s="25">
        <v>3.0249999999999999</v>
      </c>
      <c r="O10" s="25">
        <v>68.436999999999998</v>
      </c>
      <c r="P10" s="25">
        <v>69.103999999999999</v>
      </c>
      <c r="Q10" s="63">
        <f t="shared" si="0"/>
        <v>0.66700000000000159</v>
      </c>
      <c r="R10" s="63">
        <v>0</v>
      </c>
      <c r="S10" s="25">
        <v>215.786</v>
      </c>
      <c r="T10" s="25">
        <v>93.474999999999994</v>
      </c>
      <c r="U10" s="25">
        <v>0.97699999999999998</v>
      </c>
      <c r="V10" s="25">
        <v>0.42099999999999999</v>
      </c>
      <c r="W10" s="25">
        <v>1.8029999999999999</v>
      </c>
      <c r="X10" s="25">
        <v>2.62</v>
      </c>
      <c r="Y10" s="25">
        <v>2.3780000000000001</v>
      </c>
      <c r="Z10" s="25">
        <v>2.1970000000000001</v>
      </c>
      <c r="AA10" s="25">
        <v>1.3280000000000001</v>
      </c>
      <c r="AB10" s="63">
        <v>5.9749999999999996</v>
      </c>
      <c r="AC10" s="25">
        <v>1.377</v>
      </c>
      <c r="AD10" s="25">
        <v>1.585</v>
      </c>
      <c r="AE10" s="25">
        <v>1.798</v>
      </c>
      <c r="AF10" s="25">
        <v>1.891</v>
      </c>
      <c r="AG10" s="25">
        <v>2.298</v>
      </c>
      <c r="AH10" s="79">
        <v>15.016</v>
      </c>
      <c r="AI10" s="79">
        <v>1.855</v>
      </c>
      <c r="AJ10" s="77">
        <v>2.5178967462999999</v>
      </c>
    </row>
    <row r="11" spans="1:36" s="36" customFormat="1" ht="11.25" customHeight="1">
      <c r="A11" s="30"/>
      <c r="B11" s="39"/>
      <c r="C11" s="26"/>
      <c r="D11" s="23"/>
      <c r="E11" s="62"/>
      <c r="F11" s="62"/>
      <c r="G11" s="23"/>
      <c r="H11" s="62"/>
      <c r="I11" s="62"/>
      <c r="J11" s="62"/>
      <c r="K11" s="62"/>
      <c r="L11" s="25"/>
      <c r="M11" s="25"/>
      <c r="N11" s="25"/>
      <c r="O11" s="25"/>
      <c r="P11" s="25"/>
      <c r="Q11" s="63"/>
      <c r="R11" s="63"/>
      <c r="S11" s="25"/>
      <c r="T11" s="25"/>
      <c r="U11" s="25"/>
      <c r="V11" s="25"/>
      <c r="W11" s="25"/>
      <c r="X11" s="25"/>
      <c r="Y11" s="25"/>
      <c r="Z11" s="25"/>
      <c r="AA11" s="25"/>
      <c r="AB11" s="63"/>
      <c r="AC11" s="25"/>
      <c r="AD11" s="25"/>
      <c r="AE11" s="25"/>
      <c r="AF11" s="25"/>
      <c r="AG11" s="25"/>
      <c r="AH11" s="63"/>
      <c r="AI11" s="63"/>
      <c r="AJ11" s="77"/>
    </row>
    <row r="12" spans="1:36" ht="11.25" customHeight="1">
      <c r="A12" s="30">
        <v>54</v>
      </c>
      <c r="B12" s="39" t="s">
        <v>63</v>
      </c>
      <c r="C12" s="30" t="s">
        <v>69</v>
      </c>
      <c r="D12" s="23">
        <v>5.9169999999999998</v>
      </c>
      <c r="E12" s="23"/>
      <c r="F12" s="62"/>
      <c r="G12" s="23">
        <v>2.6579999999999999</v>
      </c>
      <c r="H12" s="62"/>
      <c r="I12" s="62"/>
      <c r="J12" s="62"/>
      <c r="K12" s="62"/>
      <c r="L12" s="24">
        <v>86.569129480614478</v>
      </c>
      <c r="M12" s="25">
        <v>19.922000000000001</v>
      </c>
      <c r="N12" s="25">
        <v>1.9970000000000001</v>
      </c>
      <c r="O12" s="25">
        <v>68.156999999999996</v>
      </c>
      <c r="P12" s="25">
        <v>69.733000000000004</v>
      </c>
      <c r="Q12" s="25">
        <f>P12-O12</f>
        <v>1.5760000000000076</v>
      </c>
      <c r="R12" s="25"/>
      <c r="S12" s="25">
        <v>216.68199999999999</v>
      </c>
      <c r="T12" s="25">
        <v>98.376000000000005</v>
      </c>
      <c r="U12" s="25">
        <v>0.97899999999999998</v>
      </c>
      <c r="V12" s="25">
        <v>0.44600000000000001</v>
      </c>
      <c r="W12" s="25">
        <v>8.8559999999999999</v>
      </c>
      <c r="X12" s="25">
        <v>2.0390000000000001</v>
      </c>
      <c r="Y12" s="25">
        <v>2.4239999999999999</v>
      </c>
      <c r="Z12" s="25">
        <v>1.137</v>
      </c>
      <c r="AA12" s="25">
        <v>1.6220000000000001</v>
      </c>
      <c r="AB12" s="63">
        <v>5.9939999999999998</v>
      </c>
      <c r="AC12" s="25">
        <v>0.95099999999999996</v>
      </c>
      <c r="AD12" s="25">
        <v>1.593</v>
      </c>
      <c r="AE12" s="25">
        <v>1.7170000000000001</v>
      </c>
      <c r="AF12" s="25">
        <v>1.913</v>
      </c>
      <c r="AG12" s="25">
        <v>3.218</v>
      </c>
      <c r="AH12" s="79">
        <v>19.742000000000001</v>
      </c>
      <c r="AI12" s="79">
        <v>5.0449999999999999</v>
      </c>
      <c r="AJ12" s="77">
        <v>2.6880806451999999</v>
      </c>
    </row>
    <row r="13" spans="1:36" ht="11.25" customHeight="1">
      <c r="A13" s="30">
        <v>55</v>
      </c>
      <c r="B13" s="39" t="s">
        <v>64</v>
      </c>
      <c r="C13" s="30" t="s">
        <v>70</v>
      </c>
      <c r="D13" s="23">
        <v>6.1429999999999998</v>
      </c>
      <c r="E13" s="23"/>
      <c r="F13" s="62"/>
      <c r="G13" s="23">
        <v>3.2469999999999999</v>
      </c>
      <c r="H13" s="62"/>
      <c r="I13" s="62"/>
      <c r="J13" s="62"/>
      <c r="K13" s="62"/>
      <c r="L13" s="24">
        <v>89.875640087783466</v>
      </c>
      <c r="M13" s="25">
        <v>19.126999999999999</v>
      </c>
      <c r="N13" s="25">
        <v>1.224</v>
      </c>
      <c r="O13" s="25">
        <v>67.132999999999996</v>
      </c>
      <c r="P13" s="25">
        <v>68.472999999999999</v>
      </c>
      <c r="Q13" s="25">
        <f t="shared" ref="Q13:Q17" si="1">P13-O13</f>
        <v>1.3400000000000034</v>
      </c>
      <c r="R13" s="25"/>
      <c r="S13" s="25">
        <v>211.626</v>
      </c>
      <c r="T13" s="25">
        <v>97.968999999999994</v>
      </c>
      <c r="U13" s="25">
        <v>1.0660000000000001</v>
      </c>
      <c r="V13" s="25">
        <v>0.45400000000000001</v>
      </c>
      <c r="W13" s="25">
        <v>3.9750000000000001</v>
      </c>
      <c r="X13" s="25">
        <v>2.177</v>
      </c>
      <c r="Y13" s="25">
        <v>2.56</v>
      </c>
      <c r="Z13" s="25">
        <v>0.95099999999999996</v>
      </c>
      <c r="AA13" s="25">
        <v>1.853</v>
      </c>
      <c r="AB13" s="63">
        <v>5.1749999999999998</v>
      </c>
      <c r="AC13" s="25">
        <v>1.7589999999999999</v>
      </c>
      <c r="AD13" s="25">
        <v>2.73</v>
      </c>
      <c r="AE13" s="25" t="s">
        <v>72</v>
      </c>
      <c r="AF13" s="25">
        <v>2.2320000000000002</v>
      </c>
      <c r="AG13" s="25">
        <v>4.3170000000000002</v>
      </c>
      <c r="AH13" s="79">
        <v>11.984</v>
      </c>
      <c r="AI13" s="79">
        <v>1.8149999999999999</v>
      </c>
      <c r="AJ13" s="77">
        <v>2.4776699200999999</v>
      </c>
    </row>
    <row r="14" spans="1:36" ht="11.25" customHeight="1">
      <c r="A14" s="30">
        <v>56</v>
      </c>
      <c r="B14" s="39" t="s">
        <v>65</v>
      </c>
      <c r="C14" s="30" t="s">
        <v>71</v>
      </c>
      <c r="D14" s="23">
        <v>6.766</v>
      </c>
      <c r="E14" s="23"/>
      <c r="F14" s="62"/>
      <c r="G14" s="23">
        <v>2.992</v>
      </c>
      <c r="H14" s="62"/>
      <c r="I14" s="62"/>
      <c r="J14" s="62"/>
      <c r="K14" s="62"/>
      <c r="L14" s="24">
        <v>98.990490124359908</v>
      </c>
      <c r="M14" s="25">
        <v>20.919</v>
      </c>
      <c r="N14" s="25">
        <v>2.5</v>
      </c>
      <c r="O14" s="25">
        <v>71.406000000000006</v>
      </c>
      <c r="P14" s="25">
        <v>73.102000000000004</v>
      </c>
      <c r="Q14" s="25">
        <f t="shared" si="1"/>
        <v>1.695999999999998</v>
      </c>
      <c r="R14" s="25"/>
      <c r="S14" s="25">
        <v>222.315</v>
      </c>
      <c r="T14" s="25">
        <v>109.499</v>
      </c>
      <c r="U14" s="25">
        <v>0.98499999999999999</v>
      </c>
      <c r="V14" s="25">
        <v>0.47899999999999998</v>
      </c>
      <c r="W14" s="25">
        <v>4.0629999999999997</v>
      </c>
      <c r="X14" s="25">
        <v>2.2530000000000001</v>
      </c>
      <c r="Y14" s="25">
        <v>2.4980000000000002</v>
      </c>
      <c r="Z14" s="25">
        <v>1.143</v>
      </c>
      <c r="AA14" s="25">
        <v>4.66</v>
      </c>
      <c r="AB14" s="63">
        <v>5.9939999999999998</v>
      </c>
      <c r="AC14" s="25">
        <v>1.516</v>
      </c>
      <c r="AD14" s="25">
        <v>1.806</v>
      </c>
      <c r="AE14" s="25">
        <v>1.5669999999999999</v>
      </c>
      <c r="AF14" s="25">
        <v>1.8360000000000001</v>
      </c>
      <c r="AG14" s="25">
        <v>2.819</v>
      </c>
      <c r="AH14" s="79">
        <v>12.637</v>
      </c>
      <c r="AI14" s="79">
        <v>1.8</v>
      </c>
      <c r="AJ14" s="77">
        <v>3.2463628351999998</v>
      </c>
    </row>
    <row r="15" spans="1:36" ht="11.25" customHeight="1">
      <c r="A15" s="30">
        <v>57</v>
      </c>
      <c r="B15" s="39" t="s">
        <v>66</v>
      </c>
      <c r="C15" s="30" t="s">
        <v>42</v>
      </c>
      <c r="D15" s="23">
        <v>5.6980000000000004</v>
      </c>
      <c r="E15" s="23"/>
      <c r="F15" s="62"/>
      <c r="G15" s="23">
        <v>2.0409999999999999</v>
      </c>
      <c r="H15" s="62"/>
      <c r="I15" s="62"/>
      <c r="J15" s="62"/>
      <c r="K15" s="62"/>
      <c r="L15" s="24">
        <v>83.365032918800296</v>
      </c>
      <c r="M15" s="25">
        <v>19.466999999999999</v>
      </c>
      <c r="N15" s="25">
        <v>1.8740000000000001</v>
      </c>
      <c r="O15" s="25">
        <v>69.611000000000004</v>
      </c>
      <c r="P15" s="25">
        <v>72.182000000000002</v>
      </c>
      <c r="Q15" s="25">
        <f t="shared" si="1"/>
        <v>2.570999999999998</v>
      </c>
      <c r="R15" s="25"/>
      <c r="S15" s="25">
        <v>235.41499999999999</v>
      </c>
      <c r="T15" s="25">
        <v>118.935</v>
      </c>
      <c r="U15" s="25">
        <v>0.97499999999999998</v>
      </c>
      <c r="V15" s="25">
        <v>0.495</v>
      </c>
      <c r="W15" s="25">
        <v>7.5679999999999996</v>
      </c>
      <c r="X15" s="25">
        <v>2.4849999999999999</v>
      </c>
      <c r="Y15" s="25">
        <v>2.8410000000000002</v>
      </c>
      <c r="Z15" s="25">
        <v>1.8859999999999999</v>
      </c>
      <c r="AA15" s="25">
        <v>8.6460000000000008</v>
      </c>
      <c r="AB15" s="63">
        <v>6.0179999999999998</v>
      </c>
      <c r="AC15" s="25">
        <v>1.8080000000000001</v>
      </c>
      <c r="AD15" s="25">
        <v>2.0910000000000002</v>
      </c>
      <c r="AE15" s="25" t="s">
        <v>72</v>
      </c>
      <c r="AF15" s="25">
        <v>2.0270000000000001</v>
      </c>
      <c r="AG15" s="25">
        <v>5.3860000000000001</v>
      </c>
      <c r="AH15" s="79">
        <v>15.654999999999999</v>
      </c>
      <c r="AI15" s="79">
        <v>3.085</v>
      </c>
      <c r="AJ15" s="77">
        <v>3.3665570566</v>
      </c>
    </row>
    <row r="16" spans="1:36" ht="11.25" customHeight="1">
      <c r="A16" s="30">
        <v>58</v>
      </c>
      <c r="B16" s="39" t="s">
        <v>67</v>
      </c>
      <c r="C16" s="30" t="s">
        <v>42</v>
      </c>
      <c r="D16" s="23">
        <v>7.242</v>
      </c>
      <c r="E16" s="23"/>
      <c r="F16" s="62"/>
      <c r="G16" s="23">
        <v>2.927</v>
      </c>
      <c r="H16" s="62"/>
      <c r="I16" s="62"/>
      <c r="J16" s="62"/>
      <c r="K16" s="62"/>
      <c r="L16" s="24">
        <v>105.95464520848574</v>
      </c>
      <c r="M16" s="25">
        <v>20.939</v>
      </c>
      <c r="N16" s="25">
        <v>2.2749999999999999</v>
      </c>
      <c r="O16" s="25">
        <v>72.518000000000001</v>
      </c>
      <c r="P16" s="25">
        <v>73.947000000000003</v>
      </c>
      <c r="Q16" s="25">
        <f t="shared" si="1"/>
        <v>1.429000000000002</v>
      </c>
      <c r="R16" s="25"/>
      <c r="S16" s="25">
        <v>240.1</v>
      </c>
      <c r="T16" s="25">
        <v>118.35299999999999</v>
      </c>
      <c r="U16" s="25">
        <v>0.96399999999999997</v>
      </c>
      <c r="V16" s="25">
        <v>0.48099999999999998</v>
      </c>
      <c r="W16" s="25">
        <v>1.9670000000000001</v>
      </c>
      <c r="X16" s="25">
        <v>1.962</v>
      </c>
      <c r="Y16" s="25">
        <v>2.5499999999999998</v>
      </c>
      <c r="Z16" s="25">
        <v>2.3039999999999998</v>
      </c>
      <c r="AA16" s="25">
        <v>2.3889999999999998</v>
      </c>
      <c r="AB16" s="63">
        <v>5.1589999999999998</v>
      </c>
      <c r="AC16" s="25">
        <v>1.76</v>
      </c>
      <c r="AD16" s="25">
        <v>1.5740000000000001</v>
      </c>
      <c r="AE16" s="25">
        <v>1.671</v>
      </c>
      <c r="AF16" s="25">
        <v>1.6719999999999999</v>
      </c>
      <c r="AG16" s="25">
        <v>1.458</v>
      </c>
      <c r="AH16" s="79">
        <v>12.832000000000001</v>
      </c>
      <c r="AI16" s="79">
        <v>2.04</v>
      </c>
      <c r="AJ16" s="77">
        <v>2.6273219597000002</v>
      </c>
    </row>
    <row r="17" spans="1:36" ht="11.25" customHeight="1">
      <c r="A17" s="30">
        <v>59</v>
      </c>
      <c r="B17" s="39" t="s">
        <v>68</v>
      </c>
      <c r="C17" s="30" t="s">
        <v>42</v>
      </c>
      <c r="D17" s="23">
        <v>6.0919999999999996</v>
      </c>
      <c r="E17" s="23"/>
      <c r="F17" s="62"/>
      <c r="G17" s="23">
        <v>2.0609999999999999</v>
      </c>
      <c r="H17" s="62"/>
      <c r="I17" s="62"/>
      <c r="J17" s="62"/>
      <c r="K17" s="62"/>
      <c r="L17" s="24">
        <v>89.129480614484265</v>
      </c>
      <c r="M17" s="25">
        <v>18.661999999999999</v>
      </c>
      <c r="N17" s="25">
        <v>2.8730000000000002</v>
      </c>
      <c r="O17" s="25">
        <v>68.948999999999998</v>
      </c>
      <c r="P17" s="25">
        <v>71.221999999999994</v>
      </c>
      <c r="Q17" s="25">
        <f t="shared" si="1"/>
        <v>2.2729999999999961</v>
      </c>
      <c r="R17" s="25"/>
      <c r="S17" s="25">
        <v>226.06100000000001</v>
      </c>
      <c r="T17" s="25">
        <v>110.408</v>
      </c>
      <c r="U17" s="25">
        <v>0.93700000000000006</v>
      </c>
      <c r="V17" s="25">
        <v>0.47599999999999998</v>
      </c>
      <c r="W17" s="25">
        <v>2.52</v>
      </c>
      <c r="X17" s="25">
        <v>2.6589999999999998</v>
      </c>
      <c r="Y17" s="25">
        <v>2.5750000000000002</v>
      </c>
      <c r="Z17" s="25">
        <v>5.28</v>
      </c>
      <c r="AA17" s="25">
        <v>5.6130000000000004</v>
      </c>
      <c r="AB17" s="63">
        <v>6.4219999999999997</v>
      </c>
      <c r="AC17" s="25">
        <v>1.448</v>
      </c>
      <c r="AD17" s="25">
        <v>2.5659999999999998</v>
      </c>
      <c r="AE17" s="25">
        <v>2.0830000000000002</v>
      </c>
      <c r="AF17" s="25">
        <v>2.0859999999999999</v>
      </c>
      <c r="AG17" s="25">
        <v>7.3739999999999997</v>
      </c>
      <c r="AH17" s="79">
        <v>16.201000000000001</v>
      </c>
      <c r="AI17" s="79">
        <v>4.415</v>
      </c>
      <c r="AJ17" s="77">
        <v>2.8587001613999998</v>
      </c>
    </row>
    <row r="18" spans="1:36" ht="11.25" customHeight="1">
      <c r="A18" s="30">
        <v>60</v>
      </c>
      <c r="B18" s="39" t="s">
        <v>39</v>
      </c>
      <c r="C18" s="30" t="s">
        <v>39</v>
      </c>
      <c r="D18" s="23">
        <v>5.7670000000000003</v>
      </c>
      <c r="E18" s="23"/>
      <c r="F18" s="62"/>
      <c r="G18" s="23">
        <v>2.3769999999999998</v>
      </c>
      <c r="H18" s="62"/>
      <c r="I18" s="62"/>
      <c r="J18" s="62"/>
      <c r="K18" s="62"/>
      <c r="L18" s="24">
        <v>84.374542794440387</v>
      </c>
      <c r="M18" s="25">
        <v>19.404</v>
      </c>
      <c r="N18" s="25">
        <v>1.88</v>
      </c>
      <c r="O18" s="25">
        <v>71.314999999999998</v>
      </c>
      <c r="P18" s="25">
        <v>73.683000000000007</v>
      </c>
      <c r="Q18" s="25">
        <f>P18-O18</f>
        <v>2.3680000000000092</v>
      </c>
      <c r="R18" s="25"/>
      <c r="S18" s="25">
        <v>223.535</v>
      </c>
      <c r="T18" s="25">
        <v>111.20699999999999</v>
      </c>
      <c r="U18" s="25">
        <v>0.95699999999999996</v>
      </c>
      <c r="V18" s="25">
        <v>0.48599999999999999</v>
      </c>
      <c r="W18" s="25">
        <v>4.5179999999999998</v>
      </c>
      <c r="X18" s="25">
        <v>2.2999999999999998</v>
      </c>
      <c r="Y18" s="25">
        <v>2.59</v>
      </c>
      <c r="Z18" s="25">
        <v>3.8079999999999998</v>
      </c>
      <c r="AA18" s="25">
        <v>6.085</v>
      </c>
      <c r="AB18" s="63" t="s">
        <v>72</v>
      </c>
      <c r="AC18" s="25">
        <v>1.262</v>
      </c>
      <c r="AD18" s="25">
        <v>1.663</v>
      </c>
      <c r="AE18" s="25">
        <v>1.68</v>
      </c>
      <c r="AF18" s="25">
        <v>1.8879999999999999</v>
      </c>
      <c r="AG18" s="25">
        <v>3.2280000000000002</v>
      </c>
      <c r="AH18" s="79">
        <v>11.811999999999999</v>
      </c>
      <c r="AI18" s="79">
        <v>1.39</v>
      </c>
      <c r="AJ18" s="77">
        <v>2.5523574803</v>
      </c>
    </row>
    <row r="19" spans="1:36" ht="11.25" customHeight="1">
      <c r="A19" s="13"/>
      <c r="B19" s="29"/>
      <c r="C19" s="14"/>
      <c r="D19" s="15"/>
      <c r="E19" s="15"/>
      <c r="F19" s="15"/>
      <c r="G19" s="15"/>
      <c r="H19" s="15"/>
      <c r="I19" s="15"/>
      <c r="J19" s="15"/>
      <c r="K19" s="15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8"/>
      <c r="Y19" s="36"/>
      <c r="Z19" s="28"/>
      <c r="AA19" s="28"/>
      <c r="AB19" s="27"/>
      <c r="AC19" s="27"/>
      <c r="AD19" s="27"/>
      <c r="AE19" s="27"/>
      <c r="AF19" s="25"/>
      <c r="AG19" s="36"/>
      <c r="AH19" s="41"/>
      <c r="AI19" s="41"/>
      <c r="AJ19" s="41"/>
    </row>
    <row r="20" spans="1:36">
      <c r="A20" s="9"/>
      <c r="B20" s="1" t="s">
        <v>2</v>
      </c>
      <c r="C20" s="2"/>
      <c r="D20" s="32">
        <v>6.835</v>
      </c>
      <c r="E20" s="65"/>
      <c r="F20" s="65"/>
      <c r="G20" s="32">
        <v>3.129</v>
      </c>
      <c r="H20" s="65"/>
      <c r="I20" s="65"/>
      <c r="J20" s="65"/>
      <c r="K20" s="65"/>
      <c r="L20" s="66">
        <v>100</v>
      </c>
      <c r="M20" s="33">
        <v>19.902999999999999</v>
      </c>
      <c r="N20" s="33">
        <v>2.286</v>
      </c>
      <c r="O20" s="33">
        <v>68.626000000000005</v>
      </c>
      <c r="P20" s="33">
        <v>69.950999999999993</v>
      </c>
      <c r="Q20" s="33">
        <v>1.292</v>
      </c>
      <c r="R20" s="82"/>
      <c r="S20" s="33">
        <v>217.49</v>
      </c>
      <c r="T20" s="33">
        <v>101</v>
      </c>
      <c r="U20" s="33">
        <v>0.998</v>
      </c>
      <c r="V20" s="33">
        <v>0.45500000000000002</v>
      </c>
      <c r="W20" s="33">
        <v>9.1609999999999996</v>
      </c>
      <c r="X20" s="33">
        <v>2.343</v>
      </c>
      <c r="Y20" s="33">
        <v>2.472</v>
      </c>
      <c r="Z20" s="33">
        <v>2.5150000000000001</v>
      </c>
      <c r="AA20" s="33">
        <v>2.7930000000000001</v>
      </c>
      <c r="AB20" s="67">
        <v>5.992</v>
      </c>
      <c r="AC20" s="33">
        <v>1.399</v>
      </c>
      <c r="AD20" s="33">
        <v>1.754</v>
      </c>
      <c r="AE20" s="33">
        <v>1.742</v>
      </c>
      <c r="AF20" s="33">
        <v>1.9159999999999999</v>
      </c>
      <c r="AG20" s="33">
        <v>4.5170000000000003</v>
      </c>
      <c r="AH20" s="82">
        <v>14.554</v>
      </c>
      <c r="AI20" s="82">
        <v>3.2759999999999998</v>
      </c>
      <c r="AJ20" s="87">
        <v>2.6780833333</v>
      </c>
    </row>
    <row r="21" spans="1:36" ht="10.5" customHeight="1">
      <c r="A21" s="9"/>
      <c r="B21" s="1" t="s">
        <v>3</v>
      </c>
      <c r="C21" s="2"/>
      <c r="D21" s="32">
        <v>0.46200000000000002</v>
      </c>
      <c r="E21" s="65"/>
      <c r="F21" s="65"/>
      <c r="G21" s="32">
        <v>0.80900000000000005</v>
      </c>
      <c r="H21" s="65"/>
      <c r="I21" s="65"/>
      <c r="J21" s="65"/>
      <c r="K21" s="65"/>
      <c r="L21" s="66"/>
      <c r="M21" s="32">
        <v>0.71499999999999997</v>
      </c>
      <c r="N21" s="32">
        <v>1.68</v>
      </c>
      <c r="O21" s="32">
        <v>0.69</v>
      </c>
      <c r="P21" s="32">
        <v>0.77700000000000002</v>
      </c>
      <c r="Q21" s="32">
        <v>0.52600000000000002</v>
      </c>
      <c r="R21" s="81"/>
      <c r="S21" s="32">
        <v>5.8470000000000004</v>
      </c>
      <c r="T21" s="32">
        <v>4.2460000000000004</v>
      </c>
      <c r="U21" s="32">
        <v>4.7E-2</v>
      </c>
      <c r="V21" s="32">
        <v>1.2999999999999999E-2</v>
      </c>
      <c r="W21" s="32">
        <v>3.6819999999999999</v>
      </c>
      <c r="X21" s="32">
        <v>0.216</v>
      </c>
      <c r="Y21" s="32">
        <v>0.20300000000000001</v>
      </c>
      <c r="Z21" s="32">
        <v>2.9910000000000001</v>
      </c>
      <c r="AA21" s="32">
        <v>2.137</v>
      </c>
      <c r="AB21" s="67">
        <v>0.72170000000000001</v>
      </c>
      <c r="AC21" s="32">
        <v>0.46100000000000002</v>
      </c>
      <c r="AD21" s="32">
        <v>0.23400000000000001</v>
      </c>
      <c r="AE21" s="32">
        <v>0.372</v>
      </c>
      <c r="AF21" s="32">
        <v>0.191</v>
      </c>
      <c r="AG21" s="32">
        <v>2.2050000000000001</v>
      </c>
      <c r="AH21" s="81">
        <v>5.5970000000000004</v>
      </c>
      <c r="AI21" s="81">
        <v>3.395</v>
      </c>
      <c r="AJ21" s="87">
        <v>0.737052449</v>
      </c>
    </row>
    <row r="22" spans="1:36" ht="10.5" customHeight="1">
      <c r="A22" s="19"/>
      <c r="B22" s="1" t="s">
        <v>4</v>
      </c>
      <c r="C22" s="2"/>
      <c r="D22" s="32">
        <v>0.90900000000000003</v>
      </c>
      <c r="E22" s="65"/>
      <c r="F22" s="65"/>
      <c r="G22" s="32">
        <v>0.45200000000000001</v>
      </c>
      <c r="H22" s="65"/>
      <c r="I22" s="65"/>
      <c r="J22" s="65"/>
      <c r="K22" s="65"/>
      <c r="L22" s="66"/>
      <c r="M22" s="32">
        <v>0.879</v>
      </c>
      <c r="N22" s="32">
        <v>0.34100000000000003</v>
      </c>
      <c r="O22" s="32">
        <v>0.96799999999999997</v>
      </c>
      <c r="P22" s="32">
        <v>0.96599999999999997</v>
      </c>
      <c r="Q22" s="32">
        <v>0.71199999999999997</v>
      </c>
      <c r="R22" s="81"/>
      <c r="S22" s="32">
        <v>0.97199999999999998</v>
      </c>
      <c r="T22" s="32">
        <v>0.96899999999999997</v>
      </c>
      <c r="U22" s="32">
        <v>0.64200000000000002</v>
      </c>
      <c r="V22" s="32">
        <v>0.93300000000000005</v>
      </c>
      <c r="W22" s="81">
        <v>0.88600000000000001</v>
      </c>
      <c r="X22" s="81">
        <v>0.877</v>
      </c>
      <c r="Y22" s="81">
        <v>0.47299999999999998</v>
      </c>
      <c r="Z22" s="32">
        <v>0.7</v>
      </c>
      <c r="AA22" s="32">
        <v>0.85599999999999998</v>
      </c>
      <c r="AB22" s="67">
        <v>0.81030000000000002</v>
      </c>
      <c r="AC22" s="32">
        <v>0.35399999999999998</v>
      </c>
      <c r="AD22" s="32">
        <v>0.9</v>
      </c>
      <c r="AE22" s="32">
        <v>0.502</v>
      </c>
      <c r="AF22" s="32">
        <v>0.72099999999999997</v>
      </c>
      <c r="AG22" s="32">
        <v>0.70199999999999996</v>
      </c>
      <c r="AH22" s="81">
        <v>0.61699999999999999</v>
      </c>
      <c r="AI22" s="81">
        <v>0.45900000000000002</v>
      </c>
      <c r="AJ22" s="81">
        <v>0.44748566429786035</v>
      </c>
    </row>
    <row r="23" spans="1:36" ht="10.5" hidden="1" customHeight="1">
      <c r="A23" s="19"/>
      <c r="B23" s="1" t="s">
        <v>5</v>
      </c>
      <c r="C23" s="3"/>
      <c r="D23" s="4"/>
      <c r="E23" s="4"/>
      <c r="F23" s="4"/>
      <c r="G23" s="4"/>
      <c r="H23" s="4"/>
      <c r="I23" s="4"/>
      <c r="J23" s="4"/>
      <c r="K23" s="4"/>
      <c r="L23" s="3"/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7"/>
      <c r="Y23" s="31"/>
      <c r="Z23" s="7"/>
      <c r="AA23" s="7"/>
      <c r="AB23" s="35">
        <v>6.1448</v>
      </c>
      <c r="AC23" s="6"/>
      <c r="AD23" s="6"/>
      <c r="AE23" s="6"/>
      <c r="AF23" s="6"/>
      <c r="AH23" s="83"/>
      <c r="AI23" s="83"/>
      <c r="AJ23" s="41"/>
    </row>
    <row r="24" spans="1:36" ht="10.5" hidden="1" customHeight="1">
      <c r="A24" s="19"/>
      <c r="B24" s="1" t="s">
        <v>6</v>
      </c>
      <c r="C24" s="3"/>
      <c r="D24" s="3"/>
      <c r="E24" s="5"/>
      <c r="F24" s="5"/>
      <c r="G24" s="5"/>
      <c r="H24" s="5"/>
      <c r="I24" s="5"/>
      <c r="J24" s="5"/>
      <c r="K24" s="5"/>
      <c r="L24" s="3"/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  <c r="Y24" s="31"/>
      <c r="Z24" s="7"/>
      <c r="AA24" s="7"/>
      <c r="AB24" s="6"/>
      <c r="AC24" s="6"/>
      <c r="AD24" s="6"/>
      <c r="AE24" s="6"/>
      <c r="AF24" s="6"/>
      <c r="AH24" s="83"/>
      <c r="AI24" s="83"/>
      <c r="AJ24" s="41"/>
    </row>
    <row r="25" spans="1:36" ht="10.5" hidden="1" customHeight="1">
      <c r="A25" s="19"/>
      <c r="B25" s="8" t="s">
        <v>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31"/>
      <c r="Z25" s="18"/>
      <c r="AA25" s="18"/>
      <c r="AB25" s="17"/>
      <c r="AC25" s="17"/>
      <c r="AD25" s="17"/>
      <c r="AE25" s="17"/>
      <c r="AF25" s="17"/>
      <c r="AH25" s="83"/>
      <c r="AI25" s="83"/>
      <c r="AJ25" s="41"/>
    </row>
    <row r="26" spans="1:36" s="61" customFormat="1" ht="14.25" customHeight="1">
      <c r="A26" s="58"/>
      <c r="B26" s="20" t="s">
        <v>36</v>
      </c>
      <c r="C26" s="59"/>
      <c r="D26" s="60">
        <v>25</v>
      </c>
      <c r="E26" s="60"/>
      <c r="F26" s="60"/>
      <c r="G26" s="60">
        <v>4</v>
      </c>
      <c r="H26" s="60"/>
      <c r="I26" s="60"/>
      <c r="J26" s="60"/>
      <c r="K26" s="60"/>
      <c r="L26" s="59"/>
      <c r="M26" s="21">
        <v>19</v>
      </c>
      <c r="N26" s="21">
        <v>2</v>
      </c>
      <c r="O26" s="21">
        <v>23</v>
      </c>
      <c r="P26" s="21">
        <v>23</v>
      </c>
      <c r="Q26" s="21">
        <v>22</v>
      </c>
      <c r="R26" s="21"/>
      <c r="S26" s="21">
        <v>21</v>
      </c>
      <c r="T26" s="21">
        <v>20</v>
      </c>
      <c r="U26" s="21">
        <v>15</v>
      </c>
      <c r="V26" s="21">
        <v>17</v>
      </c>
      <c r="W26" s="21">
        <v>17</v>
      </c>
      <c r="X26" s="21">
        <v>19</v>
      </c>
      <c r="Y26" s="21">
        <v>18</v>
      </c>
      <c r="Z26" s="21">
        <v>9</v>
      </c>
      <c r="AA26" s="21">
        <v>17</v>
      </c>
      <c r="AB26" s="21">
        <v>1</v>
      </c>
      <c r="AC26" s="21">
        <v>3</v>
      </c>
      <c r="AD26" s="21">
        <v>13</v>
      </c>
      <c r="AE26" s="21">
        <v>6</v>
      </c>
      <c r="AF26" s="21">
        <v>11</v>
      </c>
      <c r="AG26" s="21">
        <v>18</v>
      </c>
      <c r="AH26" s="84">
        <v>2</v>
      </c>
      <c r="AI26" s="84">
        <v>2</v>
      </c>
      <c r="AJ26" s="84">
        <v>2</v>
      </c>
    </row>
    <row r="27" spans="1:36">
      <c r="Y27" s="24"/>
    </row>
    <row r="28" spans="1:36" s="36" customFormat="1" ht="20.25" customHeight="1">
      <c r="B28" s="68" t="s">
        <v>87</v>
      </c>
      <c r="Y28" s="25"/>
    </row>
    <row r="29" spans="1:36">
      <c r="B29" s="100" t="s">
        <v>38</v>
      </c>
      <c r="Y29" s="24"/>
    </row>
    <row r="30" spans="1:36">
      <c r="B30" s="100" t="s">
        <v>35</v>
      </c>
      <c r="Y30" s="24"/>
    </row>
    <row r="31" spans="1:36">
      <c r="B31" s="100" t="s">
        <v>84</v>
      </c>
      <c r="Y31" s="24"/>
    </row>
    <row r="32" spans="1:36">
      <c r="B32" s="100" t="s">
        <v>85</v>
      </c>
      <c r="Y32" s="24"/>
    </row>
    <row r="33" spans="2:25">
      <c r="B33" s="100" t="s">
        <v>86</v>
      </c>
      <c r="Y33" s="24"/>
    </row>
    <row r="34" spans="2:25">
      <c r="B34" s="100" t="s">
        <v>96</v>
      </c>
    </row>
    <row r="35" spans="2:25">
      <c r="B35" s="100" t="s">
        <v>95</v>
      </c>
    </row>
    <row r="36" spans="2:25">
      <c r="B36" s="100" t="s">
        <v>41</v>
      </c>
    </row>
    <row r="37" spans="2:25">
      <c r="B37" s="100" t="s">
        <v>40</v>
      </c>
    </row>
    <row r="38" spans="2:25">
      <c r="B38" s="100" t="s">
        <v>40</v>
      </c>
    </row>
    <row r="39" spans="2:25">
      <c r="B39" s="100" t="s">
        <v>92</v>
      </c>
    </row>
  </sheetData>
  <sortState ref="AH6:AH79">
    <sortCondition ref="AH6:AH79"/>
  </sortState>
  <mergeCells count="6">
    <mergeCell ref="Z3:AA3"/>
    <mergeCell ref="A3:A4"/>
    <mergeCell ref="D5:K5"/>
    <mergeCell ref="C3:C4"/>
    <mergeCell ref="B3:B4"/>
    <mergeCell ref="L3:L4"/>
  </mergeCells>
  <pageMargins left="0.7" right="0.7" top="0.75" bottom="0.75" header="0.3" footer="0.3"/>
  <pageSetup paperSize="256" orientation="portrait" horizontalDpi="305" verticalDpi="3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Amsal Tarekegne</dc:creator>
  <cp:lastModifiedBy>Wawa, Brenda (CIMMYT)</cp:lastModifiedBy>
  <dcterms:created xsi:type="dcterms:W3CDTF">2016-09-17T20:27:04Z</dcterms:created>
  <dcterms:modified xsi:type="dcterms:W3CDTF">2017-01-25T17:40:14Z</dcterms:modified>
</cp:coreProperties>
</file>